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Sheet1" sheetId="1" r:id="rId1"/>
  </sheets>
  <definedNames>
    <definedName name="_xlnm._FilterDatabase" localSheetId="0" hidden="1">Sheet1!$A$3:$K$20</definedName>
  </definedNames>
  <calcPr calcId="144525"/>
</workbook>
</file>

<file path=xl/sharedStrings.xml><?xml version="1.0" encoding="utf-8"?>
<sst xmlns="http://schemas.openxmlformats.org/spreadsheetml/2006/main" count="49">
  <si>
    <t>附件</t>
  </si>
  <si>
    <t>2024年度常德市人力资源和社会保障局公开遴选公务员综合成绩排名及入围体检考察人员名单</t>
  </si>
  <si>
    <t>序号</t>
  </si>
  <si>
    <t>遴选机关</t>
  </si>
  <si>
    <t>职位名称</t>
  </si>
  <si>
    <t>遴选计
划数</t>
  </si>
  <si>
    <t>姓名</t>
  </si>
  <si>
    <t>准考证号</t>
  </si>
  <si>
    <t>笔试成绩（50%）</t>
  </si>
  <si>
    <t>面试成绩（50%）</t>
  </si>
  <si>
    <t>综合成绩</t>
  </si>
  <si>
    <t>综合
排名</t>
  </si>
  <si>
    <t>是否入围体检考察</t>
  </si>
  <si>
    <t>常德市就业服务中心</t>
  </si>
  <si>
    <t>财务管理</t>
  </si>
  <si>
    <t>王雪琴</t>
  </si>
  <si>
    <t>212994502715</t>
  </si>
  <si>
    <t>是</t>
  </si>
  <si>
    <t>戴    平</t>
  </si>
  <si>
    <t>212993406610</t>
  </si>
  <si>
    <t>李迪敏</t>
  </si>
  <si>
    <t>212993406002</t>
  </si>
  <si>
    <t>否</t>
  </si>
  <si>
    <t>程曼琳</t>
  </si>
  <si>
    <t>212993405027</t>
  </si>
  <si>
    <t>孙    莉</t>
  </si>
  <si>
    <t>212993408914</t>
  </si>
  <si>
    <t>常德市工伤保险服务中心</t>
  </si>
  <si>
    <t>文字综合</t>
  </si>
  <si>
    <t>黎雨鑫</t>
  </si>
  <si>
    <t>111990902430</t>
  </si>
  <si>
    <t>郭    明</t>
  </si>
  <si>
    <t>111990905317</t>
  </si>
  <si>
    <t>杨文霞</t>
  </si>
  <si>
    <t>111990902110</t>
  </si>
  <si>
    <t>邓丕松</t>
  </si>
  <si>
    <t>111995307325</t>
  </si>
  <si>
    <t>覃平平</t>
  </si>
  <si>
    <t>111990901027</t>
  </si>
  <si>
    <t>常德市劳动人事争议仲裁院</t>
  </si>
  <si>
    <t>维权调查</t>
  </si>
  <si>
    <t>向立婷</t>
  </si>
  <si>
    <t>周    进</t>
  </si>
  <si>
    <t>袁    刚</t>
  </si>
  <si>
    <t>童    欣</t>
  </si>
  <si>
    <t>肖金函</t>
  </si>
  <si>
    <t>杨    奇</t>
  </si>
  <si>
    <t>说明</t>
  </si>
  <si>
    <r>
      <rPr>
        <sz val="12"/>
        <rFont val="宋体"/>
        <charset val="134"/>
      </rPr>
      <t>1.按笔试成绩</t>
    </r>
    <r>
      <rPr>
        <sz val="12"/>
        <rFont val="Times New Roman"/>
        <charset val="134"/>
      </rPr>
      <t>50%</t>
    </r>
    <r>
      <rPr>
        <sz val="12"/>
        <rFont val="宋体"/>
        <charset val="134"/>
      </rPr>
      <t>、面试成绩50%的占比合成综合成绩；
2.综合成绩相同的，按笔试成绩进行排名；
3.笔试成绩、面试成绩、综合成绩均按四舍五入保留到小数点后两位数字；
4.体检、考察人数与计划人数的比例不高于2：1。</t>
    </r>
  </si>
</sst>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0_ "/>
    <numFmt numFmtId="178" formatCode="0_ "/>
  </numFmts>
  <fonts count="29">
    <font>
      <sz val="11"/>
      <color theme="1"/>
      <name val="宋体"/>
      <charset val="134"/>
      <scheme val="minor"/>
    </font>
    <font>
      <sz val="12"/>
      <name val="宋体"/>
      <charset val="134"/>
    </font>
    <font>
      <sz val="16"/>
      <name val="方正小标宋简体"/>
      <charset val="134"/>
    </font>
    <font>
      <b/>
      <sz val="11"/>
      <name val="宋体"/>
      <charset val="134"/>
      <scheme val="minor"/>
    </font>
    <font>
      <sz val="12"/>
      <name val="Times New Roman"/>
      <charset val="134"/>
    </font>
    <font>
      <sz val="11"/>
      <name val="宋体"/>
      <charset val="134"/>
    </font>
    <font>
      <sz val="11"/>
      <name val="Times New Roman"/>
      <charset val="134"/>
    </font>
    <font>
      <sz val="10"/>
      <color theme="1"/>
      <name val="宋体"/>
      <charset val="134"/>
    </font>
    <font>
      <sz val="10"/>
      <name val="Times New Roman"/>
      <charset val="134"/>
    </font>
    <font>
      <sz val="10"/>
      <color theme="1"/>
      <name val="宋体"/>
      <charset val="134"/>
      <scheme val="minor"/>
    </font>
    <font>
      <sz val="10"/>
      <name val="宋体"/>
      <charset val="134"/>
    </font>
    <font>
      <sz val="11"/>
      <color rgb="FFFF0000"/>
      <name val="宋体"/>
      <charset val="134"/>
      <scheme val="minor"/>
    </font>
    <font>
      <b/>
      <sz val="18"/>
      <color theme="3"/>
      <name val="宋体"/>
      <charset val="134"/>
      <scheme val="minor"/>
    </font>
    <font>
      <u/>
      <sz val="11"/>
      <color rgb="FF0000FF"/>
      <name val="宋体"/>
      <charset val="134"/>
      <scheme val="minor"/>
    </font>
    <font>
      <b/>
      <sz val="11"/>
      <color theme="3"/>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b/>
      <sz val="11"/>
      <color rgb="FF3F3F3F"/>
      <name val="宋体"/>
      <charset val="134"/>
      <scheme val="minor"/>
    </font>
    <font>
      <b/>
      <sz val="15"/>
      <color theme="3"/>
      <name val="宋体"/>
      <charset val="134"/>
      <scheme val="minor"/>
    </font>
    <font>
      <b/>
      <sz val="11"/>
      <color rgb="FFFFFFFF"/>
      <name val="宋体"/>
      <charset val="134"/>
      <scheme val="minor"/>
    </font>
    <font>
      <b/>
      <sz val="13"/>
      <color theme="3"/>
      <name val="宋体"/>
      <charset val="134"/>
      <scheme val="minor"/>
    </font>
    <font>
      <b/>
      <sz val="11"/>
      <color theme="1"/>
      <name val="宋体"/>
      <charset val="134"/>
      <scheme val="minor"/>
    </font>
    <font>
      <b/>
      <sz val="11"/>
      <color rgb="FFFA7D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rgb="FFFFCC99"/>
        <bgColor indexed="64"/>
      </patternFill>
    </fill>
    <fill>
      <patternFill patternType="solid">
        <fgColor rgb="FFC6EFCE"/>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5" tint="0.399945066682943"/>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4" tint="0.799951170384838"/>
        <bgColor indexed="64"/>
      </patternFill>
    </fill>
    <fill>
      <patternFill patternType="solid">
        <fgColor theme="8" tint="0.799951170384838"/>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14" borderId="0" applyNumberFormat="0" applyBorder="0" applyAlignment="0" applyProtection="0">
      <alignment vertical="center"/>
    </xf>
    <xf numFmtId="0" fontId="18"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16"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9" applyNumberFormat="0" applyFill="0" applyAlignment="0" applyProtection="0">
      <alignment vertical="center"/>
    </xf>
    <xf numFmtId="0" fontId="26" fillId="0" borderId="9" applyNumberFormat="0" applyFill="0" applyAlignment="0" applyProtection="0">
      <alignment vertical="center"/>
    </xf>
    <xf numFmtId="0" fontId="16" fillId="9" borderId="0" applyNumberFormat="0" applyBorder="0" applyAlignment="0" applyProtection="0">
      <alignment vertical="center"/>
    </xf>
    <xf numFmtId="0" fontId="14" fillId="0" borderId="12" applyNumberFormat="0" applyFill="0" applyAlignment="0" applyProtection="0">
      <alignment vertical="center"/>
    </xf>
    <xf numFmtId="0" fontId="16" fillId="8" borderId="0" applyNumberFormat="0" applyBorder="0" applyAlignment="0" applyProtection="0">
      <alignment vertical="center"/>
    </xf>
    <xf numFmtId="0" fontId="23" fillId="21" borderId="8" applyNumberFormat="0" applyAlignment="0" applyProtection="0">
      <alignment vertical="center"/>
    </xf>
    <xf numFmtId="0" fontId="28" fillId="21" borderId="6" applyNumberFormat="0" applyAlignment="0" applyProtection="0">
      <alignment vertical="center"/>
    </xf>
    <xf numFmtId="0" fontId="25" fillId="26" borderId="10" applyNumberFormat="0" applyAlignment="0" applyProtection="0">
      <alignment vertical="center"/>
    </xf>
    <xf numFmtId="0" fontId="0" fillId="13" borderId="0" applyNumberFormat="0" applyBorder="0" applyAlignment="0" applyProtection="0">
      <alignment vertical="center"/>
    </xf>
    <xf numFmtId="0" fontId="16" fillId="20" borderId="0" applyNumberFormat="0" applyBorder="0" applyAlignment="0" applyProtection="0">
      <alignment vertical="center"/>
    </xf>
    <xf numFmtId="0" fontId="22" fillId="0" borderId="7" applyNumberFormat="0" applyFill="0" applyAlignment="0" applyProtection="0">
      <alignment vertical="center"/>
    </xf>
    <xf numFmtId="0" fontId="27" fillId="0" borderId="11" applyNumberFormat="0" applyFill="0" applyAlignment="0" applyProtection="0">
      <alignment vertical="center"/>
    </xf>
    <xf numFmtId="0" fontId="19" fillId="12" borderId="0" applyNumberFormat="0" applyBorder="0" applyAlignment="0" applyProtection="0">
      <alignment vertical="center"/>
    </xf>
    <xf numFmtId="0" fontId="17" fillId="7" borderId="0" applyNumberFormat="0" applyBorder="0" applyAlignment="0" applyProtection="0">
      <alignment vertical="center"/>
    </xf>
    <xf numFmtId="0" fontId="0" fillId="32" borderId="0" applyNumberFormat="0" applyBorder="0" applyAlignment="0" applyProtection="0">
      <alignment vertical="center"/>
    </xf>
    <xf numFmtId="0" fontId="16" fillId="19"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16" fillId="28" borderId="0" applyNumberFormat="0" applyBorder="0" applyAlignment="0" applyProtection="0">
      <alignment vertical="center"/>
    </xf>
    <xf numFmtId="0" fontId="16" fillId="18"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16" fillId="17" borderId="0" applyNumberFormat="0" applyBorder="0" applyAlignment="0" applyProtection="0">
      <alignment vertical="center"/>
    </xf>
    <xf numFmtId="0" fontId="0" fillId="22" borderId="0" applyNumberFormat="0" applyBorder="0" applyAlignment="0" applyProtection="0">
      <alignment vertical="center"/>
    </xf>
    <xf numFmtId="0" fontId="16" fillId="15" borderId="0" applyNumberFormat="0" applyBorder="0" applyAlignment="0" applyProtection="0">
      <alignment vertical="center"/>
    </xf>
    <xf numFmtId="0" fontId="16" fillId="27" borderId="0" applyNumberFormat="0" applyBorder="0" applyAlignment="0" applyProtection="0">
      <alignment vertical="center"/>
    </xf>
    <xf numFmtId="0" fontId="0" fillId="3"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cellStyleXfs>
  <cellXfs count="45">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1" fontId="3" fillId="0" borderId="1" xfId="49" applyNumberFormat="1" applyFont="1" applyFill="1" applyBorder="1" applyAlignment="1">
      <alignment horizontal="center" vertical="center"/>
    </xf>
    <xf numFmtId="1" fontId="3" fillId="0" borderId="1" xfId="49" applyNumberFormat="1" applyFont="1" applyFill="1" applyBorder="1" applyAlignment="1">
      <alignment horizontal="center" vertical="center" wrapText="1"/>
    </xf>
    <xf numFmtId="2" fontId="3" fillId="0" borderId="1" xfId="49"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 fontId="5" fillId="0" borderId="1" xfId="49" applyNumberFormat="1" applyFont="1" applyFill="1" applyBorder="1" applyAlignment="1">
      <alignment horizontal="center" vertical="center" wrapText="1"/>
    </xf>
    <xf numFmtId="1" fontId="5" fillId="0" borderId="1" xfId="49" applyNumberFormat="1" applyFont="1" applyFill="1" applyBorder="1" applyAlignment="1">
      <alignment horizontal="center" vertical="center"/>
    </xf>
    <xf numFmtId="1" fontId="6" fillId="0" borderId="1" xfId="49" applyNumberFormat="1" applyFont="1" applyFill="1" applyBorder="1" applyAlignment="1">
      <alignment horizontal="center" vertical="center"/>
    </xf>
    <xf numFmtId="0" fontId="7" fillId="0" borderId="2" xfId="0" applyFont="1" applyFill="1" applyBorder="1" applyAlignment="1">
      <alignment horizontal="center" vertical="center" wrapText="1"/>
    </xf>
    <xf numFmtId="49" fontId="8" fillId="0" borderId="2" xfId="49" applyNumberFormat="1" applyFont="1" applyFill="1" applyBorder="1" applyAlignment="1">
      <alignment horizontal="center" vertical="center"/>
    </xf>
    <xf numFmtId="2" fontId="8" fillId="0" borderId="2" xfId="49"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0" fontId="4" fillId="0" borderId="3" xfId="0" applyFont="1" applyFill="1" applyBorder="1" applyAlignment="1">
      <alignment horizontal="center" vertical="center"/>
    </xf>
    <xf numFmtId="1" fontId="5" fillId="0" borderId="3" xfId="49" applyNumberFormat="1" applyFont="1" applyFill="1" applyBorder="1" applyAlignment="1">
      <alignment horizontal="center" vertical="center" wrapText="1"/>
    </xf>
    <xf numFmtId="1" fontId="5" fillId="0" borderId="3" xfId="49" applyNumberFormat="1" applyFont="1" applyFill="1" applyBorder="1" applyAlignment="1">
      <alignment horizontal="center" vertical="center"/>
    </xf>
    <xf numFmtId="1" fontId="6" fillId="0" borderId="3" xfId="49" applyNumberFormat="1" applyFont="1" applyFill="1" applyBorder="1" applyAlignment="1">
      <alignment horizontal="center" vertical="center"/>
    </xf>
    <xf numFmtId="0" fontId="4" fillId="0" borderId="4" xfId="0" applyFont="1" applyFill="1" applyBorder="1" applyAlignment="1">
      <alignment horizontal="center" vertical="center"/>
    </xf>
    <xf numFmtId="1" fontId="5" fillId="0" borderId="4" xfId="49" applyNumberFormat="1" applyFont="1" applyFill="1" applyBorder="1" applyAlignment="1">
      <alignment horizontal="center" vertical="center" wrapText="1"/>
    </xf>
    <xf numFmtId="1" fontId="5" fillId="0" borderId="4" xfId="49" applyNumberFormat="1" applyFont="1" applyFill="1" applyBorder="1" applyAlignment="1">
      <alignment horizontal="center" vertical="center"/>
    </xf>
    <xf numFmtId="1" fontId="6" fillId="0" borderId="4" xfId="49" applyNumberFormat="1" applyFont="1" applyFill="1" applyBorder="1" applyAlignment="1">
      <alignment horizontal="center" vertical="center"/>
    </xf>
    <xf numFmtId="0" fontId="9" fillId="0" borderId="2" xfId="0" applyFont="1" applyFill="1" applyBorder="1" applyAlignment="1">
      <alignment horizontal="center" vertical="center"/>
    </xf>
    <xf numFmtId="1" fontId="6" fillId="0" borderId="1" xfId="49" applyNumberFormat="1" applyFont="1" applyFill="1" applyBorder="1" applyAlignment="1">
      <alignment horizontal="center" vertical="center" wrapText="1"/>
    </xf>
    <xf numFmtId="1" fontId="6" fillId="0" borderId="3" xfId="49" applyNumberFormat="1" applyFont="1" applyFill="1" applyBorder="1" applyAlignment="1">
      <alignment horizontal="center" vertical="center" wrapText="1"/>
    </xf>
    <xf numFmtId="1" fontId="6" fillId="0" borderId="4" xfId="49" applyNumberFormat="1" applyFont="1" applyFill="1" applyBorder="1" applyAlignment="1">
      <alignment horizontal="center" vertical="center" wrapText="1"/>
    </xf>
    <xf numFmtId="1" fontId="5" fillId="0" borderId="1" xfId="49" applyNumberFormat="1" applyFont="1" applyFill="1" applyBorder="1" applyAlignment="1">
      <alignment horizontal="center" vertical="center"/>
    </xf>
    <xf numFmtId="1" fontId="10" fillId="0" borderId="2" xfId="49" applyNumberFormat="1" applyFont="1" applyFill="1" applyBorder="1" applyAlignment="1">
      <alignment horizontal="center" vertical="center"/>
    </xf>
    <xf numFmtId="1" fontId="8" fillId="0" borderId="2" xfId="49" applyNumberFormat="1" applyFont="1" applyFill="1" applyBorder="1" applyAlignment="1">
      <alignment horizontal="center" vertical="center"/>
    </xf>
    <xf numFmtId="2" fontId="8" fillId="0" borderId="2" xfId="49"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 fontId="5" fillId="0" borderId="3" xfId="49" applyNumberFormat="1" applyFont="1" applyFill="1" applyBorder="1" applyAlignment="1">
      <alignment horizontal="center" vertical="center"/>
    </xf>
    <xf numFmtId="1" fontId="6" fillId="0" borderId="3" xfId="49" applyNumberFormat="1" applyFont="1" applyFill="1" applyBorder="1" applyAlignment="1">
      <alignment horizontal="center" vertical="center"/>
    </xf>
    <xf numFmtId="1" fontId="5" fillId="0" borderId="4" xfId="49" applyNumberFormat="1" applyFont="1" applyFill="1" applyBorder="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8"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178" fontId="8"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1">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2" defaultTableStyle="TableStylePreset3_Accent1">
    <tableStyle name="TableStylePreset3_Accent1" count="7">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count="4">
      <tableStyleElement type="headerRow" dxfId="3"/>
      <tableStyleElement type="totalRow" dxfId="2"/>
      <tableStyleElement type="firstRowStripe" dxfId="1"/>
      <tableStyleElement type="firstColumnStripe" dxfId="0"/>
    </tableStyle>
  </tableStyles>
  <colors>
    <mruColors>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0"/>
  <sheetViews>
    <sheetView tabSelected="1" zoomScale="130" zoomScaleNormal="130" workbookViewId="0">
      <selection activeCell="A2" sqref="A2:K2"/>
    </sheetView>
  </sheetViews>
  <sheetFormatPr defaultColWidth="9.73333333333333" defaultRowHeight="14.25"/>
  <cols>
    <col min="1" max="1" width="5.125" style="1" customWidth="1"/>
    <col min="2" max="2" width="23.5833333333333" style="1" customWidth="1"/>
    <col min="3" max="3" width="14.75" style="1" customWidth="1"/>
    <col min="4" max="4" width="9.64166666666667" style="1" customWidth="1"/>
    <col min="5" max="5" width="11.7916666666667" style="1" customWidth="1"/>
    <col min="6" max="6" width="16.4416666666667" style="1" customWidth="1"/>
    <col min="7" max="7" width="9.59166666666667" style="1" customWidth="1"/>
    <col min="8" max="9" width="9.73333333333333" style="1" customWidth="1"/>
    <col min="10" max="10" width="8.19166666666667" style="1" customWidth="1"/>
    <col min="11" max="11" width="11.125" style="1" customWidth="1"/>
    <col min="12" max="16384" width="9.73333333333333" style="1"/>
  </cols>
  <sheetData>
    <row r="1" ht="23" customHeight="1" spans="1:2">
      <c r="A1" s="2" t="s">
        <v>0</v>
      </c>
      <c r="B1" s="2"/>
    </row>
    <row r="2" s="1" customFormat="1" ht="25" customHeight="1" spans="1:11">
      <c r="A2" s="3" t="s">
        <v>1</v>
      </c>
      <c r="B2" s="3"/>
      <c r="C2" s="3"/>
      <c r="D2" s="3"/>
      <c r="E2" s="3"/>
      <c r="F2" s="3"/>
      <c r="G2" s="3"/>
      <c r="H2" s="3"/>
      <c r="I2" s="3"/>
      <c r="J2" s="3"/>
      <c r="K2" s="3"/>
    </row>
    <row r="3" s="1" customFormat="1" ht="36" customHeight="1" spans="1:11">
      <c r="A3" s="4" t="s">
        <v>2</v>
      </c>
      <c r="B3" s="5" t="s">
        <v>3</v>
      </c>
      <c r="C3" s="4" t="s">
        <v>4</v>
      </c>
      <c r="D3" s="5" t="s">
        <v>5</v>
      </c>
      <c r="E3" s="4" t="s">
        <v>6</v>
      </c>
      <c r="F3" s="5" t="s">
        <v>7</v>
      </c>
      <c r="G3" s="6" t="s">
        <v>8</v>
      </c>
      <c r="H3" s="7" t="s">
        <v>9</v>
      </c>
      <c r="I3" s="38" t="s">
        <v>10</v>
      </c>
      <c r="J3" s="39" t="s">
        <v>11</v>
      </c>
      <c r="K3" s="40" t="s">
        <v>12</v>
      </c>
    </row>
    <row r="4" s="1" customFormat="1" ht="17" customHeight="1" spans="1:11">
      <c r="A4" s="8">
        <v>1</v>
      </c>
      <c r="B4" s="9" t="s">
        <v>13</v>
      </c>
      <c r="C4" s="10" t="s">
        <v>14</v>
      </c>
      <c r="D4" s="11">
        <v>1</v>
      </c>
      <c r="E4" s="12" t="s">
        <v>15</v>
      </c>
      <c r="F4" s="13" t="s">
        <v>16</v>
      </c>
      <c r="G4" s="14">
        <v>73.5</v>
      </c>
      <c r="H4" s="15">
        <v>80.82</v>
      </c>
      <c r="I4" s="15">
        <f t="shared" ref="I4:I8" si="0">G4*0.5+H4*0.5</f>
        <v>77.16</v>
      </c>
      <c r="J4" s="41">
        <v>1</v>
      </c>
      <c r="K4" s="42" t="s">
        <v>17</v>
      </c>
    </row>
    <row r="5" s="1" customFormat="1" ht="17" customHeight="1" spans="1:11">
      <c r="A5" s="16"/>
      <c r="B5" s="17"/>
      <c r="C5" s="18"/>
      <c r="D5" s="19"/>
      <c r="E5" s="12" t="s">
        <v>18</v>
      </c>
      <c r="F5" s="13" t="s">
        <v>19</v>
      </c>
      <c r="G5" s="14">
        <v>71.5</v>
      </c>
      <c r="H5" s="15">
        <v>82.24</v>
      </c>
      <c r="I5" s="15">
        <f t="shared" si="0"/>
        <v>76.87</v>
      </c>
      <c r="J5" s="41">
        <v>2</v>
      </c>
      <c r="K5" s="42" t="s">
        <v>17</v>
      </c>
    </row>
    <row r="6" s="1" customFormat="1" ht="17" customHeight="1" spans="1:11">
      <c r="A6" s="16"/>
      <c r="B6" s="17"/>
      <c r="C6" s="18"/>
      <c r="D6" s="19"/>
      <c r="E6" s="12" t="s">
        <v>20</v>
      </c>
      <c r="F6" s="13" t="s">
        <v>21</v>
      </c>
      <c r="G6" s="14">
        <v>71</v>
      </c>
      <c r="H6" s="15">
        <v>81.78</v>
      </c>
      <c r="I6" s="15">
        <f t="shared" si="0"/>
        <v>76.39</v>
      </c>
      <c r="J6" s="41">
        <v>3</v>
      </c>
      <c r="K6" s="42" t="s">
        <v>22</v>
      </c>
    </row>
    <row r="7" s="1" customFormat="1" ht="17" customHeight="1" spans="1:11">
      <c r="A7" s="16"/>
      <c r="B7" s="17"/>
      <c r="C7" s="18"/>
      <c r="D7" s="19"/>
      <c r="E7" s="12" t="s">
        <v>23</v>
      </c>
      <c r="F7" s="13" t="s">
        <v>24</v>
      </c>
      <c r="G7" s="14">
        <v>72</v>
      </c>
      <c r="H7" s="15">
        <v>79.16</v>
      </c>
      <c r="I7" s="15">
        <f t="shared" si="0"/>
        <v>75.58</v>
      </c>
      <c r="J7" s="41">
        <v>4</v>
      </c>
      <c r="K7" s="42" t="s">
        <v>22</v>
      </c>
    </row>
    <row r="8" s="1" customFormat="1" ht="17" customHeight="1" spans="1:11">
      <c r="A8" s="20"/>
      <c r="B8" s="21"/>
      <c r="C8" s="22"/>
      <c r="D8" s="23"/>
      <c r="E8" s="24" t="s">
        <v>25</v>
      </c>
      <c r="F8" s="13" t="s">
        <v>26</v>
      </c>
      <c r="G8" s="14">
        <v>69.5</v>
      </c>
      <c r="H8" s="15">
        <v>80.94</v>
      </c>
      <c r="I8" s="15">
        <f t="shared" si="0"/>
        <v>75.22</v>
      </c>
      <c r="J8" s="41">
        <v>5</v>
      </c>
      <c r="K8" s="42" t="s">
        <v>22</v>
      </c>
    </row>
    <row r="9" s="1" customFormat="1" ht="17" customHeight="1" spans="1:11">
      <c r="A9" s="8">
        <v>2</v>
      </c>
      <c r="B9" s="25" t="s">
        <v>27</v>
      </c>
      <c r="C9" s="11" t="s">
        <v>28</v>
      </c>
      <c r="D9" s="11">
        <v>1</v>
      </c>
      <c r="E9" s="12" t="s">
        <v>29</v>
      </c>
      <c r="F9" s="13" t="s">
        <v>30</v>
      </c>
      <c r="G9" s="14">
        <v>72.25</v>
      </c>
      <c r="H9" s="15">
        <v>81.28</v>
      </c>
      <c r="I9" s="15">
        <f t="shared" ref="I9:I13" si="1">G9*50%+H9*50%</f>
        <v>76.765</v>
      </c>
      <c r="J9" s="41">
        <v>1</v>
      </c>
      <c r="K9" s="42" t="s">
        <v>17</v>
      </c>
    </row>
    <row r="10" s="1" customFormat="1" ht="17" customHeight="1" spans="1:11">
      <c r="A10" s="16"/>
      <c r="B10" s="26"/>
      <c r="C10" s="19"/>
      <c r="D10" s="19"/>
      <c r="E10" s="12" t="s">
        <v>31</v>
      </c>
      <c r="F10" s="13" t="s">
        <v>32</v>
      </c>
      <c r="G10" s="14">
        <v>70</v>
      </c>
      <c r="H10" s="15">
        <v>80.82</v>
      </c>
      <c r="I10" s="15">
        <f t="shared" si="1"/>
        <v>75.41</v>
      </c>
      <c r="J10" s="41">
        <v>2</v>
      </c>
      <c r="K10" s="42" t="s">
        <v>17</v>
      </c>
    </row>
    <row r="11" s="1" customFormat="1" ht="17" customHeight="1" spans="1:11">
      <c r="A11" s="16"/>
      <c r="B11" s="26"/>
      <c r="C11" s="19"/>
      <c r="D11" s="19"/>
      <c r="E11" s="12" t="s">
        <v>33</v>
      </c>
      <c r="F11" s="13" t="s">
        <v>34</v>
      </c>
      <c r="G11" s="14">
        <v>70</v>
      </c>
      <c r="H11" s="15">
        <v>80.68</v>
      </c>
      <c r="I11" s="15">
        <f t="shared" si="1"/>
        <v>75.34</v>
      </c>
      <c r="J11" s="41">
        <v>3</v>
      </c>
      <c r="K11" s="42" t="s">
        <v>22</v>
      </c>
    </row>
    <row r="12" s="1" customFormat="1" ht="17" customHeight="1" spans="1:11">
      <c r="A12" s="16"/>
      <c r="B12" s="26"/>
      <c r="C12" s="19"/>
      <c r="D12" s="19"/>
      <c r="E12" s="12" t="s">
        <v>35</v>
      </c>
      <c r="F12" s="13" t="s">
        <v>36</v>
      </c>
      <c r="G12" s="14">
        <v>68.5</v>
      </c>
      <c r="H12" s="15">
        <v>81.28</v>
      </c>
      <c r="I12" s="15">
        <f t="shared" si="1"/>
        <v>74.89</v>
      </c>
      <c r="J12" s="41">
        <v>4</v>
      </c>
      <c r="K12" s="42" t="s">
        <v>22</v>
      </c>
    </row>
    <row r="13" s="1" customFormat="1" ht="17" customHeight="1" spans="1:11">
      <c r="A13" s="20"/>
      <c r="B13" s="27"/>
      <c r="C13" s="23"/>
      <c r="D13" s="23"/>
      <c r="E13" s="12" t="s">
        <v>37</v>
      </c>
      <c r="F13" s="13" t="s">
        <v>38</v>
      </c>
      <c r="G13" s="14">
        <v>68.25</v>
      </c>
      <c r="H13" s="15">
        <v>81.46</v>
      </c>
      <c r="I13" s="15">
        <f t="shared" si="1"/>
        <v>74.855</v>
      </c>
      <c r="J13" s="41">
        <v>5</v>
      </c>
      <c r="K13" s="42" t="s">
        <v>22</v>
      </c>
    </row>
    <row r="14" s="1" customFormat="1" ht="17" customHeight="1" spans="1:11">
      <c r="A14" s="8">
        <v>3</v>
      </c>
      <c r="B14" s="28" t="s">
        <v>39</v>
      </c>
      <c r="C14" s="28" t="s">
        <v>40</v>
      </c>
      <c r="D14" s="11">
        <v>1</v>
      </c>
      <c r="E14" s="29" t="s">
        <v>41</v>
      </c>
      <c r="F14" s="30">
        <v>212993409222</v>
      </c>
      <c r="G14" s="31">
        <v>72.5</v>
      </c>
      <c r="H14" s="32">
        <v>81.8</v>
      </c>
      <c r="I14" s="32">
        <v>77.15</v>
      </c>
      <c r="J14" s="43">
        <v>1</v>
      </c>
      <c r="K14" s="44" t="s">
        <v>17</v>
      </c>
    </row>
    <row r="15" s="1" customFormat="1" ht="17" customHeight="1" spans="1:11">
      <c r="A15" s="16"/>
      <c r="B15" s="33"/>
      <c r="C15" s="33"/>
      <c r="D15" s="34"/>
      <c r="E15" s="29" t="s">
        <v>42</v>
      </c>
      <c r="F15" s="30">
        <v>212294600529</v>
      </c>
      <c r="G15" s="31">
        <v>68.5</v>
      </c>
      <c r="H15" s="32">
        <v>79.78</v>
      </c>
      <c r="I15" s="32">
        <v>74.14</v>
      </c>
      <c r="J15" s="43">
        <v>2</v>
      </c>
      <c r="K15" s="44" t="s">
        <v>17</v>
      </c>
    </row>
    <row r="16" s="1" customFormat="1" ht="17" customHeight="1" spans="1:11">
      <c r="A16" s="16"/>
      <c r="B16" s="33"/>
      <c r="C16" s="33"/>
      <c r="D16" s="34"/>
      <c r="E16" s="29" t="s">
        <v>43</v>
      </c>
      <c r="F16" s="30">
        <v>212993406926</v>
      </c>
      <c r="G16" s="31">
        <v>69.5</v>
      </c>
      <c r="H16" s="32">
        <v>77.86</v>
      </c>
      <c r="I16" s="32">
        <v>73.68</v>
      </c>
      <c r="J16" s="43">
        <v>3</v>
      </c>
      <c r="K16" s="44" t="s">
        <v>22</v>
      </c>
    </row>
    <row r="17" s="1" customFormat="1" ht="17" customHeight="1" spans="1:11">
      <c r="A17" s="16"/>
      <c r="B17" s="33"/>
      <c r="C17" s="33"/>
      <c r="D17" s="34"/>
      <c r="E17" s="29" t="s">
        <v>44</v>
      </c>
      <c r="F17" s="30">
        <v>212993603222</v>
      </c>
      <c r="G17" s="31">
        <v>67</v>
      </c>
      <c r="H17" s="32">
        <v>80.32</v>
      </c>
      <c r="I17" s="32">
        <v>73.66</v>
      </c>
      <c r="J17" s="43">
        <v>4</v>
      </c>
      <c r="K17" s="44" t="s">
        <v>22</v>
      </c>
    </row>
    <row r="18" s="1" customFormat="1" ht="17" customHeight="1" spans="1:11">
      <c r="A18" s="16"/>
      <c r="B18" s="33"/>
      <c r="C18" s="33"/>
      <c r="D18" s="34"/>
      <c r="E18" s="29" t="s">
        <v>45</v>
      </c>
      <c r="F18" s="30">
        <v>212993407812</v>
      </c>
      <c r="G18" s="31">
        <v>67</v>
      </c>
      <c r="H18" s="32">
        <v>79.52</v>
      </c>
      <c r="I18" s="32">
        <v>73.26</v>
      </c>
      <c r="J18" s="43">
        <v>5</v>
      </c>
      <c r="K18" s="44" t="s">
        <v>22</v>
      </c>
    </row>
    <row r="19" s="1" customFormat="1" ht="17" customHeight="1" spans="1:11">
      <c r="A19" s="20"/>
      <c r="B19" s="35"/>
      <c r="C19" s="35"/>
      <c r="D19" s="23"/>
      <c r="E19" s="29" t="s">
        <v>46</v>
      </c>
      <c r="F19" s="30">
        <v>212994502801</v>
      </c>
      <c r="G19" s="31">
        <v>67</v>
      </c>
      <c r="H19" s="32">
        <v>-1</v>
      </c>
      <c r="I19" s="32">
        <v>33</v>
      </c>
      <c r="J19" s="43">
        <v>6</v>
      </c>
      <c r="K19" s="44" t="s">
        <v>22</v>
      </c>
    </row>
    <row r="20" s="1" customFormat="1" ht="74" customHeight="1" spans="1:11">
      <c r="A20" s="36" t="s">
        <v>47</v>
      </c>
      <c r="B20" s="37" t="s">
        <v>48</v>
      </c>
      <c r="C20" s="37"/>
      <c r="D20" s="37"/>
      <c r="E20" s="37"/>
      <c r="F20" s="37"/>
      <c r="G20" s="37"/>
      <c r="H20" s="37"/>
      <c r="I20" s="37"/>
      <c r="J20" s="37"/>
      <c r="K20" s="37"/>
    </row>
  </sheetData>
  <autoFilter ref="A3:K20"/>
  <mergeCells count="15">
    <mergeCell ref="A1:B1"/>
    <mergeCell ref="A2:K2"/>
    <mergeCell ref="B20:K20"/>
    <mergeCell ref="A4:A8"/>
    <mergeCell ref="A9:A13"/>
    <mergeCell ref="A14:A19"/>
    <mergeCell ref="B4:B8"/>
    <mergeCell ref="B9:B13"/>
    <mergeCell ref="B14:B19"/>
    <mergeCell ref="C4:C8"/>
    <mergeCell ref="C9:C13"/>
    <mergeCell ref="C14:C19"/>
    <mergeCell ref="D4:D8"/>
    <mergeCell ref="D9:D13"/>
    <mergeCell ref="D14:D19"/>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dc:creator>
  <cp:lastModifiedBy>greatwall</cp:lastModifiedBy>
  <dcterms:created xsi:type="dcterms:W3CDTF">2024-11-10T08:49:00Z</dcterms:created>
  <dcterms:modified xsi:type="dcterms:W3CDTF">2024-11-27T00:17:35Z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48F30BDE4E234C3B9FB5C41A4AC8C49A_13</vt:lpwstr>
  </property>
  <property fmtid="{D5CDD505-2E9C-101B-9397-08002B2CF9AE}" pid="3" name="KSOProductBuildVer">
    <vt:lpwstr>2052-10.1.0.6260</vt:lpwstr>
  </property>
</Properties>
</file>